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10" windowHeight="9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<sst xmlns="http://schemas.openxmlformats.org/spreadsheetml/2006/main" count="80" uniqueCount="64">
  <si>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 xml:space="preserve">результатов соревнований по спортивному ориентированию               </t>
  </si>
  <si>
    <t>Зачет поколений</t>
  </si>
  <si>
    <t xml:space="preserve"> 1день</t>
  </si>
  <si>
    <t>Сумма</t>
  </si>
  <si>
    <t>Очки</t>
  </si>
  <si>
    <t>Место</t>
  </si>
  <si>
    <t>мж21</t>
  </si>
  <si>
    <t xml:space="preserve">Коростелев Сергей </t>
  </si>
  <si>
    <t xml:space="preserve">Нехитров Вадим </t>
  </si>
  <si>
    <t>мж30</t>
  </si>
  <si>
    <t>Титенков Петр</t>
  </si>
  <si>
    <t>мж16</t>
  </si>
  <si>
    <t>мж40</t>
  </si>
  <si>
    <t>мж14</t>
  </si>
  <si>
    <t>мж50</t>
  </si>
  <si>
    <t>мж12</t>
  </si>
  <si>
    <t>мж60</t>
  </si>
  <si>
    <t xml:space="preserve">Максимов Василий </t>
  </si>
  <si>
    <t>мж70</t>
  </si>
  <si>
    <t>Зайкин Эдуард</t>
  </si>
  <si>
    <t>Сухоруков Владимир</t>
  </si>
  <si>
    <t>Команда</t>
  </si>
  <si>
    <t>Фамилия Имя</t>
  </si>
  <si>
    <t xml:space="preserve">   К О М А Н Д Н Ы Й   П Р О Т О К О Л</t>
  </si>
  <si>
    <t>МЖ2130</t>
  </si>
  <si>
    <t>Березницкий Юрий</t>
  </si>
  <si>
    <t>Корытин Владимир</t>
  </si>
  <si>
    <t>Киселев Дмитрий</t>
  </si>
  <si>
    <t>Конов Валерий</t>
  </si>
  <si>
    <t>Стасишина Виктория</t>
  </si>
  <si>
    <t>Шувалов Евгений</t>
  </si>
  <si>
    <t>Кравцов Андрей</t>
  </si>
  <si>
    <t>Березницкая Юлия</t>
  </si>
  <si>
    <t>Сычев Дмитрий</t>
  </si>
  <si>
    <t>мж18</t>
  </si>
  <si>
    <t>Сытай Богдан</t>
  </si>
  <si>
    <t>Аникушкина Елизавета</t>
  </si>
  <si>
    <t>Рубаненков Александр</t>
  </si>
  <si>
    <t>МЖ1650</t>
  </si>
  <si>
    <t>Платонова Алина</t>
  </si>
  <si>
    <t>Вольская Ольга</t>
  </si>
  <si>
    <t>Опалев Василий</t>
  </si>
  <si>
    <t>Захаров Михаил</t>
  </si>
  <si>
    <t>МЖ1460</t>
  </si>
  <si>
    <t>Игнатьева Екатерина</t>
  </si>
  <si>
    <t>Иванова Есения</t>
  </si>
  <si>
    <t>Инюхина Анна</t>
  </si>
  <si>
    <t>Соловьев Владимир</t>
  </si>
  <si>
    <t>МЖ1270</t>
  </si>
  <si>
    <t>Погребняк Максим</t>
  </si>
  <si>
    <t>Бобков Максим</t>
  </si>
  <si>
    <t>Карташев Альберт</t>
  </si>
  <si>
    <t xml:space="preserve">  XXXVIII Матч "Эстафета поколений"</t>
  </si>
  <si>
    <t>Категория</t>
  </si>
  <si>
    <t>МЖ1840</t>
  </si>
  <si>
    <t>5 категорий</t>
  </si>
  <si>
    <t>Суммарный результат:</t>
  </si>
  <si>
    <t xml:space="preserve">Поколение  </t>
  </si>
  <si>
    <t>МЖ12 -МЖ21</t>
  </si>
  <si>
    <t>МЖ30 -МЖ70</t>
  </si>
  <si>
    <t>Главный судья                                   Французова Э.</t>
  </si>
  <si>
    <t>Главный секретарь                               Епишина Е.</t>
  </si>
  <si>
    <t xml:space="preserve">    1 октября 2016г.</t>
  </si>
  <si>
    <t>п. Стяжное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</si>
</sst>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20" borderId="1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2" fillId="20" borderId="14" xfId="0" applyFont="1" applyFill="1" applyBorder="1" applyAlignment="1">
      <alignment/>
    </xf>
    <xf numFmtId="0" fontId="22" fillId="20" borderId="12" xfId="0" applyFont="1" applyFill="1" applyBorder="1" applyAlignment="1">
      <alignment/>
    </xf>
    <xf numFmtId="0" fontId="22" fillId="20" borderId="0" xfId="0" applyFont="1" applyFill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20" borderId="17" xfId="0" applyFont="1" applyFill="1" applyBorder="1" applyAlignment="1">
      <alignment/>
    </xf>
    <xf numFmtId="0" fontId="22" fillId="20" borderId="10" xfId="0" applyFont="1" applyFill="1" applyBorder="1" applyAlignment="1">
      <alignment/>
    </xf>
    <xf numFmtId="0" fontId="22" fillId="20" borderId="13" xfId="0" applyFont="1" applyFill="1" applyBorder="1" applyAlignment="1">
      <alignment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24" borderId="14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22" fillId="24" borderId="0" xfId="0" applyFont="1" applyFill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/>
    </xf>
    <xf numFmtId="0" fontId="24" fillId="0" borderId="0" xfId="0" applyFont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8"/>
  <sheetViews>
    <sheetView tabSelected="1" zoomScalePageLayoutView="0" workbookViewId="0" topLeftCell="A43">
      <selection activeCell="E6" sqref="E6:G6"/>
    </sheetView>
  </sheetViews>
  <sheetFormatPr defaultColWidth="9.00390625" defaultRowHeight="12.75"/>
  <cols>
    <col min="1" max="1" width="10.625" style="0" customWidth="1"/>
    <col min="2" max="2" width="11.875" style="0" customWidth="1"/>
    <col min="3" max="3" width="12.375" style="0" customWidth="1"/>
    <col min="4" max="4" width="22.25390625" style="0" customWidth="1"/>
    <col min="5" max="5" width="10.125" style="0" customWidth="1"/>
    <col min="7" max="7" width="6.75390625" style="0" customWidth="1"/>
  </cols>
  <sheetData>
    <row r="2" spans="2:7" ht="15.75">
      <c r="B2" s="45" t="s">
        <v>23</v>
      </c>
      <c r="C2" s="45"/>
      <c r="D2" s="45"/>
      <c r="E2" s="45"/>
      <c r="F2" s="45"/>
      <c r="G2" s="45"/>
    </row>
    <row r="3" spans="2:8" ht="15.75">
      <c r="B3" s="47" t="s">
        <v>0</v>
      </c>
      <c r="C3" s="47"/>
      <c r="D3" s="47"/>
      <c r="E3" s="47"/>
      <c r="F3" s="47"/>
      <c r="G3" s="47"/>
      <c r="H3" s="47"/>
    </row>
    <row r="4" spans="2:7" ht="15.75">
      <c r="B4" s="45" t="s">
        <v>52</v>
      </c>
      <c r="C4" s="45"/>
      <c r="D4" s="45"/>
      <c r="E4" s="45"/>
      <c r="F4" s="45"/>
      <c r="G4" s="45"/>
    </row>
    <row r="5" spans="2:7" ht="15">
      <c r="B5" s="25" t="s">
        <v>62</v>
      </c>
      <c r="C5" s="25"/>
      <c r="E5" s="46" t="s">
        <v>63</v>
      </c>
      <c r="F5" s="46"/>
      <c r="G5" s="46"/>
    </row>
    <row r="6" spans="2:7" ht="15">
      <c r="B6" s="2" t="s">
        <v>1</v>
      </c>
      <c r="C6" s="21"/>
      <c r="E6" s="46" t="s">
        <v>55</v>
      </c>
      <c r="F6" s="46"/>
      <c r="G6" s="46"/>
    </row>
    <row r="7" spans="2:7" ht="15.75" thickBot="1">
      <c r="B7" s="2"/>
      <c r="C7" s="2"/>
      <c r="D7" s="2"/>
      <c r="E7" s="2"/>
      <c r="F7" s="2"/>
      <c r="G7" s="2"/>
    </row>
    <row r="8" spans="2:7" ht="14.25" customHeight="1" thickBot="1">
      <c r="B8" s="38" t="s">
        <v>53</v>
      </c>
      <c r="C8" s="38" t="s">
        <v>21</v>
      </c>
      <c r="D8" s="38" t="s">
        <v>22</v>
      </c>
      <c r="E8" s="40" t="s">
        <v>2</v>
      </c>
      <c r="F8" s="41"/>
      <c r="G8" s="42"/>
    </row>
    <row r="9" spans="2:7" ht="15.75" thickBot="1">
      <c r="B9" s="39"/>
      <c r="C9" s="39"/>
      <c r="D9" s="39"/>
      <c r="E9" s="4" t="s">
        <v>4</v>
      </c>
      <c r="F9" s="4" t="s">
        <v>3</v>
      </c>
      <c r="G9" s="4" t="s">
        <v>5</v>
      </c>
    </row>
    <row r="10" spans="2:7" ht="15">
      <c r="B10" s="19"/>
      <c r="C10" s="19"/>
      <c r="D10" s="19"/>
      <c r="E10" s="19"/>
      <c r="F10" s="19"/>
      <c r="G10" s="19"/>
    </row>
    <row r="11" spans="2:7" ht="15">
      <c r="B11" s="36" t="s">
        <v>24</v>
      </c>
      <c r="C11" s="43" t="s">
        <v>6</v>
      </c>
      <c r="D11" s="6" t="s">
        <v>7</v>
      </c>
      <c r="E11" s="6">
        <v>97.5</v>
      </c>
      <c r="F11" s="6"/>
      <c r="G11" s="43">
        <v>1</v>
      </c>
    </row>
    <row r="12" spans="2:7" ht="15">
      <c r="B12" s="36"/>
      <c r="C12" s="43"/>
      <c r="D12" s="6" t="s">
        <v>8</v>
      </c>
      <c r="E12" s="6">
        <v>93.9</v>
      </c>
      <c r="F12" s="6">
        <f>SUM(E11:E13)</f>
        <v>241.4</v>
      </c>
      <c r="G12" s="43"/>
    </row>
    <row r="13" spans="2:7" ht="15.75" thickBot="1">
      <c r="B13" s="36"/>
      <c r="C13" s="44"/>
      <c r="D13" s="7" t="s">
        <v>29</v>
      </c>
      <c r="E13" s="7">
        <v>50</v>
      </c>
      <c r="F13" s="7"/>
      <c r="G13" s="44"/>
    </row>
    <row r="14" spans="2:7" ht="15">
      <c r="B14" s="36"/>
      <c r="C14" s="5"/>
      <c r="D14" s="8"/>
      <c r="E14" s="6"/>
      <c r="F14" s="6"/>
      <c r="G14" s="5"/>
    </row>
    <row r="15" spans="2:7" ht="15">
      <c r="B15" s="36"/>
      <c r="C15" s="43" t="s">
        <v>9</v>
      </c>
      <c r="D15" s="8" t="s">
        <v>10</v>
      </c>
      <c r="E15" s="6">
        <v>100</v>
      </c>
      <c r="F15" s="6"/>
      <c r="G15" s="43">
        <v>2</v>
      </c>
    </row>
    <row r="16" spans="2:7" ht="15">
      <c r="B16" s="36"/>
      <c r="C16" s="43"/>
      <c r="D16" s="8" t="s">
        <v>30</v>
      </c>
      <c r="E16" s="6">
        <v>86.4</v>
      </c>
      <c r="F16" s="6">
        <f>SUM(E15:E17)</f>
        <v>191.4</v>
      </c>
      <c r="G16" s="43"/>
    </row>
    <row r="17" spans="2:7" ht="15.75" thickBot="1">
      <c r="B17" s="37"/>
      <c r="C17" s="44"/>
      <c r="D17" s="9" t="s">
        <v>31</v>
      </c>
      <c r="E17" s="7">
        <v>5</v>
      </c>
      <c r="F17" s="7"/>
      <c r="G17" s="44"/>
    </row>
    <row r="18" spans="2:7" ht="15">
      <c r="B18" s="10"/>
      <c r="C18" s="11"/>
      <c r="D18" s="12"/>
      <c r="E18" s="11"/>
      <c r="F18" s="11"/>
      <c r="G18" s="11"/>
    </row>
    <row r="19" spans="2:7" ht="15.75" thickBot="1">
      <c r="B19" s="22"/>
      <c r="C19" s="23"/>
      <c r="D19" s="24"/>
      <c r="E19" s="23"/>
      <c r="F19" s="23"/>
      <c r="G19" s="23"/>
    </row>
    <row r="20" spans="2:7" ht="15">
      <c r="B20" s="49" t="s">
        <v>54</v>
      </c>
      <c r="C20" s="48" t="s">
        <v>34</v>
      </c>
      <c r="D20" s="13" t="s">
        <v>35</v>
      </c>
      <c r="E20" s="14">
        <v>87.8</v>
      </c>
      <c r="F20" s="14"/>
      <c r="G20" s="48">
        <v>2</v>
      </c>
    </row>
    <row r="21" spans="2:7" ht="15">
      <c r="B21" s="36"/>
      <c r="C21" s="43"/>
      <c r="D21" s="8" t="s">
        <v>36</v>
      </c>
      <c r="E21" s="6">
        <v>79.1</v>
      </c>
      <c r="F21" s="6">
        <f>SUM(E20:E22)</f>
        <v>243.89999999999998</v>
      </c>
      <c r="G21" s="43"/>
    </row>
    <row r="22" spans="2:7" ht="15.75" thickBot="1">
      <c r="B22" s="36"/>
      <c r="C22" s="44"/>
      <c r="D22" s="7" t="s">
        <v>37</v>
      </c>
      <c r="E22" s="7">
        <v>77</v>
      </c>
      <c r="F22" s="7"/>
      <c r="G22" s="44"/>
    </row>
    <row r="23" spans="2:7" ht="15">
      <c r="B23" s="36"/>
      <c r="C23" s="5"/>
      <c r="D23" s="8"/>
      <c r="E23" s="6"/>
      <c r="F23" s="6"/>
      <c r="G23" s="14"/>
    </row>
    <row r="24" spans="2:7" ht="15">
      <c r="B24" s="36"/>
      <c r="C24" s="6"/>
      <c r="D24" s="8" t="s">
        <v>25</v>
      </c>
      <c r="E24" s="6">
        <v>100</v>
      </c>
      <c r="F24" s="6"/>
      <c r="G24" s="6"/>
    </row>
    <row r="25" spans="2:7" ht="15">
      <c r="B25" s="36"/>
      <c r="C25" s="43" t="s">
        <v>12</v>
      </c>
      <c r="D25" s="8" t="s">
        <v>32</v>
      </c>
      <c r="E25" s="6">
        <v>100</v>
      </c>
      <c r="F25" s="6">
        <f>SUM(E24:E26)</f>
        <v>291.4</v>
      </c>
      <c r="G25" s="43">
        <v>1</v>
      </c>
    </row>
    <row r="26" spans="2:7" ht="15">
      <c r="B26" s="36"/>
      <c r="C26" s="43"/>
      <c r="D26" s="8" t="s">
        <v>33</v>
      </c>
      <c r="E26" s="6">
        <v>91.4</v>
      </c>
      <c r="F26" s="6"/>
      <c r="G26" s="43"/>
    </row>
    <row r="27" spans="2:7" ht="15.75" thickBot="1">
      <c r="B27" s="15"/>
      <c r="C27" s="16"/>
      <c r="D27" s="17"/>
      <c r="E27" s="16"/>
      <c r="F27" s="15"/>
      <c r="G27" s="16"/>
    </row>
    <row r="28" spans="2:7" ht="15.75" thickBot="1">
      <c r="B28" s="2"/>
      <c r="C28" s="2"/>
      <c r="D28" s="2"/>
      <c r="E28" s="2"/>
      <c r="F28" s="2"/>
      <c r="G28" s="2"/>
    </row>
    <row r="29" spans="2:7" ht="14.25" customHeight="1" thickBot="1">
      <c r="B29" s="38" t="s">
        <v>53</v>
      </c>
      <c r="C29" s="38" t="s">
        <v>21</v>
      </c>
      <c r="D29" s="38" t="s">
        <v>22</v>
      </c>
      <c r="E29" s="40" t="s">
        <v>2</v>
      </c>
      <c r="F29" s="41"/>
      <c r="G29" s="42"/>
    </row>
    <row r="30" spans="2:7" ht="15.75" thickBot="1">
      <c r="B30" s="39"/>
      <c r="C30" s="39"/>
      <c r="D30" s="39"/>
      <c r="E30" s="4" t="s">
        <v>4</v>
      </c>
      <c r="F30" s="4" t="s">
        <v>3</v>
      </c>
      <c r="G30" s="4" t="s">
        <v>5</v>
      </c>
    </row>
    <row r="31" spans="2:7" ht="15">
      <c r="B31" s="14"/>
      <c r="C31" s="14"/>
      <c r="D31" s="14"/>
      <c r="E31" s="14"/>
      <c r="F31" s="14"/>
      <c r="G31" s="14"/>
    </row>
    <row r="32" spans="2:7" ht="15">
      <c r="B32" s="36" t="s">
        <v>38</v>
      </c>
      <c r="C32" s="43" t="s">
        <v>11</v>
      </c>
      <c r="D32" s="6" t="s">
        <v>39</v>
      </c>
      <c r="E32" s="6">
        <v>100</v>
      </c>
      <c r="F32" s="6"/>
      <c r="G32" s="43">
        <v>2</v>
      </c>
    </row>
    <row r="33" spans="2:7" ht="15">
      <c r="B33" s="36"/>
      <c r="C33" s="43"/>
      <c r="D33" s="6" t="s">
        <v>40</v>
      </c>
      <c r="E33" s="6">
        <v>5</v>
      </c>
      <c r="F33" s="6">
        <f>SUM(E32:E34)</f>
        <v>105</v>
      </c>
      <c r="G33" s="43"/>
    </row>
    <row r="34" spans="2:7" ht="15.75" thickBot="1">
      <c r="B34" s="36"/>
      <c r="C34" s="44"/>
      <c r="D34" s="7"/>
      <c r="E34" s="7"/>
      <c r="F34" s="7"/>
      <c r="G34" s="44"/>
    </row>
    <row r="35" spans="2:7" ht="15">
      <c r="B35" s="36"/>
      <c r="C35" s="6"/>
      <c r="D35" s="6"/>
      <c r="E35" s="6"/>
      <c r="F35" s="6"/>
      <c r="G35" s="6"/>
    </row>
    <row r="36" spans="2:7" ht="15">
      <c r="B36" s="36"/>
      <c r="C36" s="43" t="s">
        <v>14</v>
      </c>
      <c r="D36" s="6" t="s">
        <v>26</v>
      </c>
      <c r="E36" s="6">
        <v>100</v>
      </c>
      <c r="F36" s="6"/>
      <c r="G36" s="43">
        <v>1</v>
      </c>
    </row>
    <row r="37" spans="2:7" ht="15">
      <c r="B37" s="36"/>
      <c r="C37" s="43"/>
      <c r="D37" s="6" t="s">
        <v>41</v>
      </c>
      <c r="E37" s="6">
        <v>96.7</v>
      </c>
      <c r="F37" s="6">
        <f>SUM(E36:E38)</f>
        <v>289.1</v>
      </c>
      <c r="G37" s="43"/>
    </row>
    <row r="38" spans="2:7" ht="15.75" thickBot="1">
      <c r="B38" s="37"/>
      <c r="C38" s="44"/>
      <c r="D38" s="7" t="s">
        <v>42</v>
      </c>
      <c r="E38" s="7">
        <v>92.4</v>
      </c>
      <c r="F38" s="7"/>
      <c r="G38" s="44"/>
    </row>
    <row r="39" spans="2:7" ht="15">
      <c r="B39" s="11"/>
      <c r="C39" s="11"/>
      <c r="D39" s="11"/>
      <c r="E39" s="11"/>
      <c r="F39" s="11"/>
      <c r="G39" s="11"/>
    </row>
    <row r="40" spans="2:7" ht="15">
      <c r="B40" s="6"/>
      <c r="C40" s="6"/>
      <c r="D40" s="6"/>
      <c r="E40" s="6"/>
      <c r="F40" s="6"/>
      <c r="G40" s="6"/>
    </row>
    <row r="41" spans="2:7" ht="15">
      <c r="B41" s="36" t="s">
        <v>43</v>
      </c>
      <c r="C41" s="43" t="s">
        <v>13</v>
      </c>
      <c r="D41" s="6" t="s">
        <v>44</v>
      </c>
      <c r="E41" s="6">
        <v>100</v>
      </c>
      <c r="F41" s="18"/>
      <c r="G41" s="43">
        <v>2</v>
      </c>
    </row>
    <row r="42" spans="2:7" ht="15">
      <c r="B42" s="36"/>
      <c r="C42" s="43"/>
      <c r="D42" s="6" t="s">
        <v>45</v>
      </c>
      <c r="E42" s="6">
        <v>81.2</v>
      </c>
      <c r="F42" s="6">
        <f>SUM(E41:E43)</f>
        <v>207</v>
      </c>
      <c r="G42" s="43"/>
    </row>
    <row r="43" spans="2:7" ht="15.75" thickBot="1">
      <c r="B43" s="36"/>
      <c r="C43" s="44"/>
      <c r="D43" s="7" t="s">
        <v>46</v>
      </c>
      <c r="E43" s="7">
        <v>25.8</v>
      </c>
      <c r="F43" s="7"/>
      <c r="G43" s="44"/>
    </row>
    <row r="44" spans="2:7" ht="15">
      <c r="B44" s="36"/>
      <c r="C44" s="6"/>
      <c r="D44" s="6"/>
      <c r="E44" s="6"/>
      <c r="F44" s="6"/>
      <c r="G44" s="6"/>
    </row>
    <row r="45" spans="2:7" ht="15">
      <c r="B45" s="36"/>
      <c r="C45" s="43" t="s">
        <v>16</v>
      </c>
      <c r="D45" s="6" t="s">
        <v>47</v>
      </c>
      <c r="E45" s="6">
        <v>100</v>
      </c>
      <c r="F45" s="6"/>
      <c r="G45" s="43">
        <v>1</v>
      </c>
    </row>
    <row r="46" spans="2:7" ht="15">
      <c r="B46" s="36"/>
      <c r="C46" s="43"/>
      <c r="D46" s="6" t="s">
        <v>20</v>
      </c>
      <c r="E46" s="6">
        <v>98</v>
      </c>
      <c r="F46" s="6">
        <f>SUM(E45:E47)</f>
        <v>277.1</v>
      </c>
      <c r="G46" s="43"/>
    </row>
    <row r="47" spans="2:7" ht="15">
      <c r="B47" s="36"/>
      <c r="C47" s="43"/>
      <c r="D47" s="6" t="s">
        <v>17</v>
      </c>
      <c r="E47" s="6">
        <v>79.1</v>
      </c>
      <c r="F47" s="6"/>
      <c r="G47" s="43"/>
    </row>
    <row r="48" spans="2:7" ht="15.75" thickBot="1">
      <c r="B48" s="16"/>
      <c r="C48" s="16"/>
      <c r="D48" s="16"/>
      <c r="E48" s="16"/>
      <c r="F48" s="16"/>
      <c r="G48" s="16"/>
    </row>
    <row r="49" spans="2:7" ht="15.75" thickBot="1">
      <c r="B49" s="2"/>
      <c r="C49" s="2"/>
      <c r="D49" s="2"/>
      <c r="E49" s="2"/>
      <c r="F49" s="2"/>
      <c r="G49" s="2"/>
    </row>
    <row r="50" spans="2:7" ht="14.25" customHeight="1" thickBot="1">
      <c r="B50" s="38" t="s">
        <v>53</v>
      </c>
      <c r="C50" s="38" t="s">
        <v>21</v>
      </c>
      <c r="D50" s="38" t="s">
        <v>22</v>
      </c>
      <c r="E50" s="40" t="s">
        <v>2</v>
      </c>
      <c r="F50" s="41"/>
      <c r="G50" s="42"/>
    </row>
    <row r="51" spans="2:7" ht="15.75" thickBot="1">
      <c r="B51" s="39"/>
      <c r="C51" s="39"/>
      <c r="D51" s="39"/>
      <c r="E51" s="4" t="s">
        <v>4</v>
      </c>
      <c r="F51" s="4" t="s">
        <v>3</v>
      </c>
      <c r="G51" s="4" t="s">
        <v>5</v>
      </c>
    </row>
    <row r="52" spans="2:7" ht="15">
      <c r="B52" s="14"/>
      <c r="C52" s="14"/>
      <c r="D52" s="14"/>
      <c r="E52" s="14"/>
      <c r="F52" s="14"/>
      <c r="G52" s="14"/>
    </row>
    <row r="53" spans="2:7" ht="14.25" customHeight="1">
      <c r="B53" s="36" t="s">
        <v>48</v>
      </c>
      <c r="C53" s="43" t="s">
        <v>15</v>
      </c>
      <c r="D53" s="6" t="s">
        <v>49</v>
      </c>
      <c r="E53" s="6">
        <v>43.3</v>
      </c>
      <c r="F53" s="18"/>
      <c r="G53" s="19"/>
    </row>
    <row r="54" spans="2:7" ht="15">
      <c r="B54" s="36"/>
      <c r="C54" s="43"/>
      <c r="D54" s="6" t="s">
        <v>50</v>
      </c>
      <c r="E54" s="6">
        <v>5.5</v>
      </c>
      <c r="F54" s="6">
        <f>SUM(E53:E55)</f>
        <v>53.8</v>
      </c>
      <c r="G54" s="19">
        <v>2</v>
      </c>
    </row>
    <row r="55" spans="2:7" ht="15.75" thickBot="1">
      <c r="B55" s="36"/>
      <c r="C55" s="44"/>
      <c r="D55" s="7" t="s">
        <v>27</v>
      </c>
      <c r="E55" s="7">
        <v>5</v>
      </c>
      <c r="F55" s="7"/>
      <c r="G55" s="3"/>
    </row>
    <row r="56" spans="2:7" ht="15">
      <c r="B56" s="36"/>
      <c r="C56" s="6"/>
      <c r="D56" s="6"/>
      <c r="E56" s="6"/>
      <c r="F56" s="6"/>
      <c r="G56" s="19"/>
    </row>
    <row r="57" spans="2:7" ht="15">
      <c r="B57" s="36"/>
      <c r="C57" s="43" t="s">
        <v>18</v>
      </c>
      <c r="D57" s="8" t="s">
        <v>28</v>
      </c>
      <c r="E57" s="6">
        <v>100</v>
      </c>
      <c r="F57" s="18"/>
      <c r="G57" s="19"/>
    </row>
    <row r="58" spans="2:7" ht="15">
      <c r="B58" s="36"/>
      <c r="C58" s="43"/>
      <c r="D58" s="8" t="s">
        <v>51</v>
      </c>
      <c r="E58" s="6">
        <v>5</v>
      </c>
      <c r="F58" s="6">
        <f>SUM(E57:E59)</f>
        <v>110</v>
      </c>
      <c r="G58" s="19">
        <v>1</v>
      </c>
    </row>
    <row r="59" spans="2:7" ht="15">
      <c r="B59" s="36"/>
      <c r="C59" s="43"/>
      <c r="D59" s="6" t="s">
        <v>19</v>
      </c>
      <c r="E59" s="6">
        <v>5</v>
      </c>
      <c r="F59" s="20"/>
      <c r="G59" s="6"/>
    </row>
    <row r="60" spans="2:7" ht="15" thickBot="1">
      <c r="B60" s="1"/>
      <c r="C60" s="1"/>
      <c r="D60" s="1"/>
      <c r="E60" s="1"/>
      <c r="F60" s="1"/>
      <c r="G60" s="1"/>
    </row>
    <row r="62" ht="13.5" thickBot="1">
      <c r="B62" s="26" t="s">
        <v>56</v>
      </c>
    </row>
    <row r="63" spans="4:6" ht="13.5" thickBot="1">
      <c r="D63" s="27" t="s">
        <v>57</v>
      </c>
      <c r="E63" s="28" t="s">
        <v>4</v>
      </c>
      <c r="F63" s="29" t="s">
        <v>5</v>
      </c>
    </row>
    <row r="64" spans="4:6" ht="12.75">
      <c r="D64" s="32" t="s">
        <v>59</v>
      </c>
      <c r="E64" s="34">
        <f>F16+F25+F37+F46+F58</f>
        <v>1159</v>
      </c>
      <c r="F64" s="32">
        <v>1</v>
      </c>
    </row>
    <row r="65" spans="4:6" ht="13.5" thickBot="1">
      <c r="D65" s="33" t="s">
        <v>58</v>
      </c>
      <c r="E65" s="31">
        <f>F12+F21+F33+F42+F54</f>
        <v>851.0999999999999</v>
      </c>
      <c r="F65" s="30">
        <v>2</v>
      </c>
    </row>
    <row r="67" ht="15">
      <c r="B67" s="35" t="s">
        <v>60</v>
      </c>
    </row>
    <row r="68" ht="15">
      <c r="B68" s="35" t="s">
        <v>61</v>
      </c>
    </row>
  </sheetData>
  <sheetProtection/>
  <mergeCells count="40">
    <mergeCell ref="D8:D9"/>
    <mergeCell ref="B11:B17"/>
    <mergeCell ref="B20:B26"/>
    <mergeCell ref="E8:G8"/>
    <mergeCell ref="C11:C13"/>
    <mergeCell ref="C15:C17"/>
    <mergeCell ref="C20:C22"/>
    <mergeCell ref="B8:B9"/>
    <mergeCell ref="C8:C9"/>
    <mergeCell ref="G15:G17"/>
    <mergeCell ref="G20:G22"/>
    <mergeCell ref="G25:G26"/>
    <mergeCell ref="E5:G5"/>
    <mergeCell ref="B2:G2"/>
    <mergeCell ref="B4:G4"/>
    <mergeCell ref="E6:G6"/>
    <mergeCell ref="B29:B30"/>
    <mergeCell ref="C29:C30"/>
    <mergeCell ref="D29:D30"/>
    <mergeCell ref="E29:G29"/>
    <mergeCell ref="B3:H3"/>
    <mergeCell ref="C25:C26"/>
    <mergeCell ref="G11:G13"/>
    <mergeCell ref="C32:C34"/>
    <mergeCell ref="C36:C38"/>
    <mergeCell ref="C41:C43"/>
    <mergeCell ref="C57:C59"/>
    <mergeCell ref="C53:C55"/>
    <mergeCell ref="C45:C47"/>
    <mergeCell ref="C50:C51"/>
    <mergeCell ref="D50:D51"/>
    <mergeCell ref="E50:G50"/>
    <mergeCell ref="G32:G34"/>
    <mergeCell ref="G36:G38"/>
    <mergeCell ref="G41:G43"/>
    <mergeCell ref="G45:G47"/>
    <mergeCell ref="B53:B59"/>
    <mergeCell ref="B32:B38"/>
    <mergeCell ref="B41:B47"/>
    <mergeCell ref="B50:B51"/>
  </mergeCells>
  <printOptions/>
  <pageMargins left="0.66" right="0.15748031496062992" top="0.5511811023622047" bottom="0.4330708661417323" header="0.3149606299212598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epishina</dc:creator>
  <cp:keywords/>
  <dc:description/>
  <cp:lastModifiedBy>ElF</cp:lastModifiedBy>
  <cp:lastPrinted>2016-10-01T15:41:20Z</cp:lastPrinted>
  <dcterms:created xsi:type="dcterms:W3CDTF">2014-10-07T13:29:43Z</dcterms:created>
  <dcterms:modified xsi:type="dcterms:W3CDTF">2016-10-04T08:59:23Z</dcterms:modified>
  <cp:category/>
  <cp:version/>
  <cp:contentType/>
  <cp:contentStatus/>
</cp:coreProperties>
</file>